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80"/>
  </bookViews>
  <sheets>
    <sheet name="2025" sheetId="4" r:id="rId1"/>
  </sheets>
  <calcPr calcId="145621"/>
</workbook>
</file>

<file path=xl/calcChain.xml><?xml version="1.0" encoding="utf-8"?>
<calcChain xmlns="http://schemas.openxmlformats.org/spreadsheetml/2006/main">
  <c r="C16" i="4" l="1"/>
  <c r="B16" i="4"/>
  <c r="C8" i="4"/>
  <c r="C10" i="4" s="1"/>
  <c r="B8" i="4"/>
  <c r="C17" i="4"/>
  <c r="B17" i="4"/>
  <c r="A17" i="4"/>
  <c r="C14" i="4"/>
  <c r="B14" i="4"/>
  <c r="B10" i="4"/>
  <c r="C18" i="4" l="1"/>
  <c r="B18" i="4"/>
</calcChain>
</file>

<file path=xl/sharedStrings.xml><?xml version="1.0" encoding="utf-8"?>
<sst xmlns="http://schemas.openxmlformats.org/spreadsheetml/2006/main" count="19" uniqueCount="14">
  <si>
    <t xml:space="preserve"> Расчет стоимости услуги по обращению с твердыми коммунальными отходами</t>
  </si>
  <si>
    <t>ИЖС (с.Александровское)</t>
  </si>
  <si>
    <t>Наименование показателя</t>
  </si>
  <si>
    <t>Значение</t>
  </si>
  <si>
    <r>
      <t xml:space="preserve">Норматив накопления на человека,  м3/год
</t>
    </r>
    <r>
      <rPr>
        <sz val="9"/>
        <color theme="1"/>
        <rFont val="Calibri"/>
        <family val="2"/>
        <charset val="204"/>
        <scheme val="minor"/>
      </rPr>
      <t>(Приказ №41 от 14.03.2019 г Департамент природных ресурсов и охраны окружающей среды Томской области)</t>
    </r>
  </si>
  <si>
    <t>(НДС не предусмотрен)</t>
  </si>
  <si>
    <t>МКД (с.Александровское)</t>
  </si>
  <si>
    <t>тариф на услугу по обращению с ТКО на норматив накопления в месяц,  руб/чел.</t>
  </si>
  <si>
    <r>
      <t>Норматив накопления  на человека,  м3/ мес                                                                               (2,025</t>
    </r>
    <r>
      <rPr>
        <i/>
        <sz val="11"/>
        <color theme="1"/>
        <rFont val="Calibri"/>
        <family val="2"/>
        <charset val="204"/>
        <scheme val="minor"/>
      </rPr>
      <t xml:space="preserve"> м3 : 12 мес = 0,169 м3)</t>
    </r>
  </si>
  <si>
    <r>
      <t>Норматив накопления  на человека,  м3/ мес                                                                               (2,41</t>
    </r>
    <r>
      <rPr>
        <i/>
        <sz val="11"/>
        <color theme="1"/>
        <rFont val="Calibri"/>
        <family val="2"/>
        <charset val="204"/>
        <scheme val="minor"/>
      </rPr>
      <t xml:space="preserve"> м3 : 12 мес = 0,2008 м3)</t>
    </r>
  </si>
  <si>
    <r>
      <rPr>
        <sz val="11"/>
        <color theme="1"/>
        <rFont val="Calibri"/>
        <family val="2"/>
        <charset val="204"/>
        <scheme val="minor"/>
      </rPr>
      <t>Единый тариф на услугу по обращению с ТКО,  руб/м3</t>
    </r>
    <r>
      <rPr>
        <sz val="9"/>
        <color theme="1"/>
        <rFont val="Calibri"/>
        <family val="2"/>
        <scheme val="minor"/>
      </rPr>
      <t xml:space="preserve">
(Приказ Департамента тарифного регулирования Томской области № 7-503/9(430)  от 17.12.2025 г)</t>
    </r>
  </si>
  <si>
    <t xml:space="preserve">           на 2026 год</t>
  </si>
  <si>
    <t>с 01.01.2026 г  по 30.09.2026 г</t>
  </si>
  <si>
    <t>с 01.10.2026 г по 31.12.2026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</si>
</sst>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  <numFmt numFmtId="167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164" fontId="6" fillId="0" borderId="0" xfId="2" applyNumberFormat="1" applyFont="1" applyAlignment="1"/>
    <xf numFmtId="0" fontId="6" fillId="0" borderId="0" xfId="2" applyFont="1" applyAlignment="1"/>
    <xf numFmtId="0" fontId="8" fillId="0" borderId="3" xfId="2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3" xfId="1" applyNumberFormat="1" applyFont="1" applyBorder="1" applyAlignment="1"/>
    <xf numFmtId="0" fontId="7" fillId="0" borderId="0" xfId="2" applyFont="1" applyAlignment="1">
      <alignment horizontal="right"/>
    </xf>
    <xf numFmtId="0" fontId="7" fillId="0" borderId="0" xfId="2" applyFont="1"/>
    <xf numFmtId="165" fontId="0" fillId="0" borderId="3" xfId="1" applyNumberFormat="1" applyFont="1" applyBorder="1" applyAlignment="1"/>
    <xf numFmtId="0" fontId="9" fillId="0" borderId="3" xfId="0" applyFont="1" applyFill="1" applyBorder="1" applyAlignment="1">
      <alignment wrapText="1"/>
    </xf>
    <xf numFmtId="0" fontId="10" fillId="0" borderId="0" xfId="0" applyFont="1"/>
    <xf numFmtId="166" fontId="0" fillId="0" borderId="3" xfId="1" applyNumberFormat="1" applyFont="1" applyBorder="1" applyAlignment="1"/>
    <xf numFmtId="0" fontId="11" fillId="0" borderId="0" xfId="0" applyFont="1" applyAlignment="1">
      <alignment wrapText="1"/>
    </xf>
    <xf numFmtId="0" fontId="12" fillId="0" borderId="0" xfId="0" applyFont="1"/>
    <xf numFmtId="2" fontId="12" fillId="0" borderId="0" xfId="0" applyNumberFormat="1" applyFont="1"/>
    <xf numFmtId="167" fontId="12" fillId="0" borderId="0" xfId="0" applyNumberFormat="1" applyFont="1"/>
    <xf numFmtId="0" fontId="3" fillId="0" borderId="0" xfId="0" applyFont="1" applyAlignment="1"/>
    <xf numFmtId="0" fontId="11" fillId="0" borderId="0" xfId="0" applyFont="1"/>
    <xf numFmtId="0" fontId="3" fillId="0" borderId="0" xfId="0" applyFont="1"/>
    <xf numFmtId="0" fontId="3" fillId="0" borderId="0" xfId="0" applyFont="1" applyBorder="1" applyAlignment="1"/>
    <xf numFmtId="0" fontId="2" fillId="0" borderId="3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C7" sqref="C7"/>
    </sheetView>
  </sheetViews>
  <sheetFormatPr defaultRowHeight="15" x14ac:dyDescent="0.25"/>
  <cols>
    <col min="1" max="1" width="57.28515625" customWidth="1"/>
    <col min="2" max="2" width="15.28515625" customWidth="1"/>
    <col min="3" max="3" width="14.28515625" customWidth="1"/>
    <col min="4" max="4" width="17.5703125" customWidth="1"/>
    <col min="5" max="9" width="11.140625" customWidth="1"/>
  </cols>
  <sheetData>
    <row r="1" spans="1:6" ht="15.75" x14ac:dyDescent="0.25">
      <c r="A1" s="1"/>
      <c r="E1" s="2"/>
      <c r="F1" s="2"/>
    </row>
    <row r="2" spans="1:6" ht="15.75" x14ac:dyDescent="0.25">
      <c r="A2" s="26" t="s">
        <v>0</v>
      </c>
      <c r="B2" s="26"/>
      <c r="C2" s="26"/>
      <c r="E2" s="2"/>
      <c r="F2" s="2"/>
    </row>
    <row r="3" spans="1:6" ht="15.75" x14ac:dyDescent="0.25">
      <c r="A3" s="26" t="s">
        <v>11</v>
      </c>
      <c r="B3" s="26"/>
      <c r="E3" s="2"/>
      <c r="F3" s="2"/>
    </row>
    <row r="4" spans="1:6" ht="15.75" x14ac:dyDescent="0.25">
      <c r="A4" s="27" t="s">
        <v>1</v>
      </c>
      <c r="B4" s="27"/>
      <c r="E4" s="2"/>
      <c r="F4" s="2"/>
    </row>
    <row r="5" spans="1:6" ht="20.25" customHeight="1" x14ac:dyDescent="0.25">
      <c r="A5" s="28" t="s">
        <v>2</v>
      </c>
      <c r="B5" s="30" t="s">
        <v>3</v>
      </c>
      <c r="C5" s="30"/>
      <c r="E5" s="3"/>
      <c r="F5" s="3"/>
    </row>
    <row r="6" spans="1:6" ht="36" customHeight="1" x14ac:dyDescent="0.25">
      <c r="A6" s="29"/>
      <c r="B6" s="4" t="s">
        <v>12</v>
      </c>
      <c r="C6" s="4" t="s">
        <v>13</v>
      </c>
      <c r="E6" s="3"/>
      <c r="F6" s="3"/>
    </row>
    <row r="7" spans="1:6" ht="39.75" x14ac:dyDescent="0.25">
      <c r="A7" s="5" t="s">
        <v>4</v>
      </c>
      <c r="B7" s="9">
        <v>2.0249999999999999</v>
      </c>
      <c r="C7" s="9">
        <v>2.0249999999999999</v>
      </c>
      <c r="E7" s="7"/>
      <c r="F7" s="8"/>
    </row>
    <row r="8" spans="1:6" ht="30" customHeight="1" x14ac:dyDescent="0.25">
      <c r="A8" s="5" t="s">
        <v>8</v>
      </c>
      <c r="B8" s="9">
        <f>ROUND(+B7/12,3)</f>
        <v>0.16900000000000001</v>
      </c>
      <c r="C8" s="9">
        <f>ROUND(+C7/12,3)</f>
        <v>0.16900000000000001</v>
      </c>
    </row>
    <row r="9" spans="1:6" ht="39.75" x14ac:dyDescent="0.25">
      <c r="A9" s="10" t="s">
        <v>10</v>
      </c>
      <c r="B9" s="6">
        <v>542.23</v>
      </c>
      <c r="C9" s="6">
        <v>563.96</v>
      </c>
    </row>
    <row r="10" spans="1:6" ht="34.5" customHeight="1" x14ac:dyDescent="0.25">
      <c r="A10" s="21" t="s">
        <v>7</v>
      </c>
      <c r="B10" s="6">
        <f>+B8*B9</f>
        <v>91.636870000000016</v>
      </c>
      <c r="C10" s="6">
        <f>+C8*C9</f>
        <v>95.309240000000017</v>
      </c>
    </row>
    <row r="11" spans="1:6" x14ac:dyDescent="0.25">
      <c r="A11" s="11" t="s">
        <v>5</v>
      </c>
    </row>
    <row r="12" spans="1:6" ht="30" customHeight="1" x14ac:dyDescent="0.25">
      <c r="A12" s="25" t="s">
        <v>6</v>
      </c>
      <c r="B12" s="25"/>
    </row>
    <row r="13" spans="1:6" ht="27" customHeight="1" x14ac:dyDescent="0.25">
      <c r="A13" s="22" t="s">
        <v>2</v>
      </c>
      <c r="B13" s="24" t="s">
        <v>3</v>
      </c>
      <c r="C13" s="24"/>
    </row>
    <row r="14" spans="1:6" ht="25.5" x14ac:dyDescent="0.25">
      <c r="A14" s="23"/>
      <c r="B14" s="4" t="str">
        <f>B6</f>
        <v>с 01.01.2026 г  по 30.09.2026 г</v>
      </c>
      <c r="C14" s="4" t="str">
        <f>C6</f>
        <v>с 01.10.2026 г по 31.12.2026 г</v>
      </c>
    </row>
    <row r="15" spans="1:6" ht="39.75" x14ac:dyDescent="0.25">
      <c r="A15" s="5" t="s">
        <v>4</v>
      </c>
      <c r="B15" s="6">
        <v>2.41</v>
      </c>
      <c r="C15" s="6">
        <v>2.41</v>
      </c>
    </row>
    <row r="16" spans="1:6" ht="30" x14ac:dyDescent="0.25">
      <c r="A16" s="5" t="s">
        <v>9</v>
      </c>
      <c r="B16" s="12">
        <f>ROUND(B15/12,4)</f>
        <v>0.20080000000000001</v>
      </c>
      <c r="C16" s="12">
        <f>ROUND(C15/12,4)</f>
        <v>0.20080000000000001</v>
      </c>
    </row>
    <row r="17" spans="1:5" ht="36.75" x14ac:dyDescent="0.25">
      <c r="A17" s="10" t="str">
        <f>A9</f>
        <v>Единый тариф на услугу по обращению с ТКО,  руб/м3
(Приказ Департамента тарифного регулирования Томской области № 7-503/9(430)  от 17.12.2025 г)</v>
      </c>
      <c r="B17" s="6">
        <f>B9</f>
        <v>542.23</v>
      </c>
      <c r="C17" s="6">
        <f>C9</f>
        <v>563.96</v>
      </c>
    </row>
    <row r="18" spans="1:5" ht="30" x14ac:dyDescent="0.25">
      <c r="A18" s="21" t="s">
        <v>7</v>
      </c>
      <c r="B18" s="6">
        <f>+B16*B17</f>
        <v>108.879784</v>
      </c>
      <c r="C18" s="6">
        <f>+C16*C17</f>
        <v>113.24316800000001</v>
      </c>
    </row>
    <row r="19" spans="1:5" x14ac:dyDescent="0.25">
      <c r="A19" s="11" t="s">
        <v>5</v>
      </c>
    </row>
    <row r="20" spans="1:5" x14ac:dyDescent="0.25">
      <c r="A20" s="13"/>
      <c r="B20" s="13"/>
      <c r="C20" s="13"/>
    </row>
    <row r="21" spans="1:5" x14ac:dyDescent="0.25">
      <c r="A21" s="14"/>
      <c r="B21" s="15"/>
      <c r="C21" s="15"/>
    </row>
    <row r="22" spans="1:5" x14ac:dyDescent="0.25">
      <c r="A22" s="14"/>
      <c r="B22" s="16"/>
      <c r="C22" s="16"/>
    </row>
    <row r="23" spans="1:5" x14ac:dyDescent="0.25">
      <c r="A23" s="14"/>
      <c r="B23" s="15"/>
      <c r="C23" s="15"/>
      <c r="D23" s="17"/>
      <c r="E23" s="17"/>
    </row>
    <row r="24" spans="1:5" x14ac:dyDescent="0.25">
      <c r="A24" s="14"/>
      <c r="B24" s="15"/>
      <c r="C24" s="15"/>
      <c r="D24" s="17"/>
      <c r="E24" s="17"/>
    </row>
    <row r="25" spans="1:5" x14ac:dyDescent="0.25">
      <c r="A25" s="14"/>
      <c r="B25" s="15"/>
      <c r="C25" s="15"/>
      <c r="D25" s="17"/>
      <c r="E25" s="17"/>
    </row>
    <row r="26" spans="1:5" x14ac:dyDescent="0.25">
      <c r="A26" s="18"/>
      <c r="B26" s="14"/>
      <c r="C26" s="14"/>
    </row>
    <row r="27" spans="1:5" x14ac:dyDescent="0.25">
      <c r="A27" s="18"/>
    </row>
    <row r="30" spans="1:5" x14ac:dyDescent="0.25">
      <c r="A30" s="19"/>
      <c r="B30" s="20"/>
      <c r="C30" s="20"/>
    </row>
    <row r="31" spans="1:5" x14ac:dyDescent="0.25">
      <c r="A31" s="19"/>
      <c r="B31" s="17"/>
      <c r="C31" s="17"/>
    </row>
    <row r="32" spans="1:5" x14ac:dyDescent="0.25">
      <c r="A32" s="19"/>
      <c r="B32" s="17"/>
      <c r="C32" s="17"/>
    </row>
  </sheetData>
  <mergeCells count="5">
    <mergeCell ref="A2:C2"/>
    <mergeCell ref="A3:B3"/>
    <mergeCell ref="A4:B4"/>
    <mergeCell ref="A5:A6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2025-12-18T07:19:57Z</cp:lastPrinted>
  <dcterms:created xsi:type="dcterms:W3CDTF">2021-02-04T04:53:22Z</dcterms:created>
  <dcterms:modified xsi:type="dcterms:W3CDTF">2025-12-18T08:14:07Z</dcterms:modified>
</cp:coreProperties>
</file>